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<sst xmlns="http://schemas.openxmlformats.org/spreadsheetml/2006/main" count="1040" uniqueCount="71">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</sst>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Q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9" sqref="R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49193.799999999996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120116.30000000002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66679.9</v>
      </c>
      <c r="AG9" s="50">
        <f>AG10+AG15+AG24+AG33+AG47+AG52+AG54+AG61+AG62+AG71+AG72+AG76+AG88+AG81+AG83+AG82+AG69+AG89+AG91+AG90+AG70+AG40+AG92</f>
        <v>115842.5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1859</v>
      </c>
      <c r="AG10" s="27">
        <f>B10+C10-AF10</f>
        <v>6330.2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1457.6000000000001</v>
      </c>
      <c r="AG11" s="27">
        <f>B11+C11-AF11</f>
        <v>4585.799999999999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339.39999999999986</v>
      </c>
      <c r="AG14" s="27">
        <f>AG10-AG11-AG12-AG13</f>
        <v>1547.2000000000005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13105.7</v>
      </c>
      <c r="AG15" s="27">
        <f aca="true" t="shared" si="3" ref="AG15:AG31">B15+C15-AF15</f>
        <v>44494.399999999994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5901.9</v>
      </c>
      <c r="AG16" s="71">
        <f t="shared" si="3"/>
        <v>19303.699999999997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1.8</v>
      </c>
      <c r="AG18" s="27">
        <f t="shared" si="3"/>
        <v>30.999999999999996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1200.9</v>
      </c>
      <c r="AG19" s="27">
        <f t="shared" si="3"/>
        <v>4417.4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189.3</v>
      </c>
      <c r="AG20" s="27">
        <f t="shared" si="3"/>
        <v>16763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23.200000000000003</v>
      </c>
      <c r="AG21" s="27">
        <f t="shared" si="3"/>
        <v>2314.1000000000004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563.9999999999999</v>
      </c>
      <c r="AG23" s="27">
        <f t="shared" si="3"/>
        <v>4013.500000000002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8905.4</v>
      </c>
      <c r="AG24" s="27">
        <f t="shared" si="3"/>
        <v>23945.1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8108.500000000001</v>
      </c>
      <c r="AG25" s="71">
        <f t="shared" si="3"/>
        <v>14380.099999999999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1296.3</v>
      </c>
      <c r="AG27" s="27">
        <f t="shared" si="3"/>
        <v>2996.3999999999996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208.39999999999998</v>
      </c>
      <c r="AG28" s="27">
        <f t="shared" si="3"/>
        <v>206.30000000000007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749.6999999999999</v>
      </c>
      <c r="AG29" s="27">
        <f t="shared" si="3"/>
        <v>2889.3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111.5</v>
      </c>
      <c r="AG30" s="27">
        <f t="shared" si="3"/>
        <v>77.60000000000002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296.80000000000047</v>
      </c>
      <c r="AG32" s="27">
        <f>AG24-AG26-AG27-AG28-AG29-AG30-AG31</f>
        <v>6927.499999999999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1326.2</v>
      </c>
      <c r="AG33" s="27">
        <f aca="true" t="shared" si="6" ref="AG33:AG38">B33+C33-AF33</f>
        <v>2179.3999999999996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177.1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0.40000000000006825</v>
      </c>
      <c r="AG39" s="27">
        <f>AG33-AG34-AG36-AG38-AG35-AG37</f>
        <v>59.49999999999977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268.79999999999995</v>
      </c>
      <c r="AG40" s="27">
        <f aca="true" t="shared" si="8" ref="AG40:AG45">B40+C40-AF40</f>
        <v>461.6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1.8</v>
      </c>
      <c r="AG44" s="27">
        <f t="shared" si="8"/>
        <v>34.2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51.50000000000001</v>
      </c>
      <c r="AG46" s="27">
        <f>AG40-AG41-AG42-AG43-AG44-AG45</f>
        <v>39.899999999999935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296.09999999999997</v>
      </c>
      <c r="AG47" s="27">
        <f>B47+C47-AF47</f>
        <v>1924.3000000000002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233.60000000000002</v>
      </c>
      <c r="AG49" s="27">
        <f>B49+C49-AF49</f>
        <v>1284.5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44.099999999999994</v>
      </c>
      <c r="AG51" s="27">
        <f>AG47-AG49-AG48</f>
        <v>639.5000000000002</v>
      </c>
    </row>
    <row r="52" spans="1:33" ht="15" customHeight="1">
      <c r="A52" s="4" t="s">
        <v>0</v>
      </c>
      <c r="B52" s="22">
        <f>4192.7-1200+676.3</f>
        <v>3669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4140.900000000001</v>
      </c>
      <c r="AG52" s="27">
        <f aca="true" t="shared" si="12" ref="AG52:AG59">B52+C52-AF52</f>
        <v>4056.499999999999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1905.3</v>
      </c>
      <c r="AG54" s="22">
        <f t="shared" si="12"/>
        <v>3851.5999999999995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1508.3999999999999</v>
      </c>
      <c r="AG55" s="22">
        <f t="shared" si="12"/>
        <v>2372.1000000000004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8.7</v>
      </c>
      <c r="AG57" s="22">
        <f t="shared" si="12"/>
        <v>644.4999999999999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388.2000000000001</v>
      </c>
      <c r="AG60" s="22">
        <f>AG54-AG55-AG57-AG59-AG56-AG58</f>
        <v>834.9999999999992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31.8</v>
      </c>
      <c r="AG61" s="22">
        <f aca="true" t="shared" si="15" ref="AG61:AG67">B61+C61-AF61</f>
        <v>300.8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442.79999999999995</v>
      </c>
      <c r="AG62" s="22">
        <f t="shared" si="15"/>
        <v>2819.8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1.5</v>
      </c>
      <c r="AG66" s="22">
        <f t="shared" si="15"/>
        <v>226.1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100.80000000000001</v>
      </c>
      <c r="AG68" s="22">
        <f>AG62-AG63-AG66-AG67-AG65-AG64</f>
        <v>1585.9000000000005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199.59999999999997</v>
      </c>
      <c r="AG72" s="30">
        <f t="shared" si="17"/>
        <v>4182.099999999999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140.8</v>
      </c>
      <c r="AG76" s="30">
        <f t="shared" si="17"/>
        <v>408.09999999999997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2940.8</v>
      </c>
      <c r="AG89" s="22">
        <f t="shared" si="17"/>
        <v>2274.8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>
        <v>805.6</v>
      </c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805.6</v>
      </c>
      <c r="AG91" s="22">
        <f t="shared" si="17"/>
        <v>12.899999999999977</v>
      </c>
      <c r="AH91" s="11"/>
    </row>
    <row r="92" spans="1:34" ht="15.75">
      <c r="A92" s="4" t="s">
        <v>44</v>
      </c>
      <c r="B92" s="22">
        <f>39511.9+1700-676.3</f>
        <v>40535.6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26759.399999999998</v>
      </c>
      <c r="AG92" s="22">
        <f t="shared" si="17"/>
        <v>16831.2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120116.30000000002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66679.9</v>
      </c>
      <c r="AG94" s="58">
        <f>AG10+AG15+AG24+AG33+AG47+AG52+AG54+AG61+AG62+AG69+AG71+AG72+AG76+AG81+AG82+AG83+AG88+AG89+AG90+AG91+AG70+AG40+AG92</f>
        <v>115842.5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20941.9</v>
      </c>
      <c r="AG95" s="27">
        <f>B95+C95-AF95</f>
        <v>36238.600000000006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1482.8000000000002</v>
      </c>
      <c r="AG96" s="27">
        <f>B96+C96-AF96</f>
        <v>21979.000000000004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1298.3999999999999</v>
      </c>
      <c r="AG97" s="27">
        <f>B97+C97-AF97</f>
        <v>3030.4000000000005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1409.3</v>
      </c>
      <c r="AG98" s="27">
        <f>B98+C98-AF98</f>
        <v>4710.299999999999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1697.6999999999998</v>
      </c>
      <c r="AG99" s="27">
        <f>B99+C99-AF99</f>
        <v>6031.500000000001</v>
      </c>
    </row>
    <row r="100" spans="1:33" ht="12.75">
      <c r="A100" s="1" t="s">
        <v>41</v>
      </c>
      <c r="B100" s="2">
        <f aca="true" t="shared" si="25" ref="B100:AD100">B94-B95-B96-B97-B98-B99</f>
        <v>56978.799999999996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39849.79999999999</v>
      </c>
      <c r="AG100" s="2">
        <f>AG94-AG95-AG96-AG97-AG98-AG99</f>
        <v>43852.7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2016-09-20T08:26:17Z</cp:lastPrinted>
  <dcterms:created xsi:type="dcterms:W3CDTF">2002-11-05T08:53:00Z</dcterms:created>
  <dcterms:modified xsi:type="dcterms:W3CDTF">2016-09-21T09:46:37Z</dcterms:modified>
  <cp:category/>
  <cp:version/>
  <cp:contentType/>
  <cp:contentStatus/>
</cp:coreProperties>
</file>